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15" windowWidth="15600" windowHeight="11760" activeTab="1"/>
  </bookViews>
  <sheets>
    <sheet name="External fees" sheetId="1" r:id="rId1"/>
    <sheet name="External fees (2)" sheetId="2" r:id="rId2"/>
  </sheets>
  <definedNames>
    <definedName name="_xlnm.Print_Area" localSheetId="0">'External fees'!$A$2:$C$56</definedName>
    <definedName name="_xlnm.Print_Area" localSheetId="1">'External fees (2)'!$A$2:$C$56</definedName>
  </definedNames>
  <calcPr calcId="145621"/>
</workbook>
</file>

<file path=xl/calcChain.xml><?xml version="1.0" encoding="utf-8"?>
<calcChain xmlns="http://schemas.openxmlformats.org/spreadsheetml/2006/main">
  <c r="C48" i="2" l="1"/>
  <c r="C45" i="2"/>
  <c r="C43" i="2"/>
  <c r="C41" i="2"/>
  <c r="C40" i="2"/>
  <c r="C37" i="2"/>
  <c r="C36" i="2"/>
  <c r="C32" i="2"/>
  <c r="C31" i="2"/>
  <c r="C30" i="2"/>
  <c r="C29" i="2"/>
  <c r="C28" i="2"/>
  <c r="C25" i="2"/>
  <c r="C24" i="2"/>
  <c r="C23" i="2"/>
  <c r="C17" i="2"/>
  <c r="C14" i="2"/>
  <c r="C12" i="2"/>
  <c r="C6" i="2"/>
  <c r="C5" i="2"/>
  <c r="C4" i="2"/>
  <c r="C5" i="1"/>
  <c r="C24" i="1"/>
  <c r="C6" i="1"/>
  <c r="C4" i="1"/>
  <c r="C31" i="1"/>
  <c r="C48" i="1"/>
  <c r="C45" i="1"/>
  <c r="C43" i="1"/>
  <c r="C41" i="1"/>
  <c r="C40" i="1"/>
  <c r="C37" i="1"/>
  <c r="C36" i="1"/>
  <c r="C32" i="1"/>
  <c r="C25" i="1"/>
  <c r="C30" i="1"/>
  <c r="C29" i="1"/>
  <c r="C28" i="1"/>
  <c r="C23" i="1"/>
  <c r="C17" i="1"/>
  <c r="C14" i="1"/>
  <c r="C12" i="1"/>
</calcChain>
</file>

<file path=xl/sharedStrings.xml><?xml version="1.0" encoding="utf-8"?>
<sst xmlns="http://schemas.openxmlformats.org/spreadsheetml/2006/main" count="118" uniqueCount="38">
  <si>
    <t>PRODUCTS</t>
  </si>
  <si>
    <t>Commercial</t>
  </si>
  <si>
    <t>External Academic</t>
  </si>
  <si>
    <r>
      <t xml:space="preserve">Plasma </t>
    </r>
    <r>
      <rPr>
        <sz val="12"/>
        <color rgb="FF000000"/>
        <rFont val="Arial"/>
        <family val="2"/>
      </rPr>
      <t/>
    </r>
  </si>
  <si>
    <t>Serum</t>
  </si>
  <si>
    <t>RNA</t>
  </si>
  <si>
    <t>PAXgene tube</t>
  </si>
  <si>
    <t>$150-550</t>
  </si>
  <si>
    <r>
      <t>*Note:</t>
    </r>
    <r>
      <rPr>
        <sz val="8"/>
        <color rgb="FF000000"/>
        <rFont val="Arial"/>
        <family val="2"/>
      </rPr>
      <t xml:space="preserve"> RNA specifications (e.g. total RNA, mRNA miRNA), quantity, quality standards and validation requirements will be defined before the extracted RNA quote is finalized.</t>
    </r>
  </si>
  <si>
    <t>DNA</t>
  </si>
  <si>
    <t xml:space="preserve">     Cell pellet</t>
  </si>
  <si>
    <t>SERVICES</t>
  </si>
  <si>
    <t>Basic Abstraction (gender, age, race, diagnosis)</t>
  </si>
  <si>
    <t xml:space="preserve">     Custom Abstraction</t>
  </si>
  <si>
    <t>Storage per tube or aliquot (per year)</t>
  </si>
  <si>
    <t>Shipping:</t>
  </si>
  <si>
    <t>Extensive Abstraction</t>
  </si>
  <si>
    <t>Prospective Custom Orders</t>
  </si>
  <si>
    <t>Biorepository collects Custom Order samples</t>
  </si>
  <si>
    <t xml:space="preserve">     Set up charge per order</t>
  </si>
  <si>
    <t xml:space="preserve">  * Extracted RNA from PAX gene tube per sample</t>
  </si>
  <si>
    <t>Shipping will be arranged and paid for by the customer in accordance with all applicable federal and state laws and regulations governing the handling and shipping of biohazardous  human specimens and other biological specimens.</t>
  </si>
  <si>
    <t xml:space="preserve">Previously collected sample from general collection to be included in Custom Order </t>
  </si>
  <si>
    <t>Project consult and set-up per hour (Initial hour N/C)</t>
  </si>
  <si>
    <t>up to 200 uL</t>
  </si>
  <si>
    <t>Handling per aliquot for reserved specimens</t>
  </si>
  <si>
    <r>
      <t xml:space="preserve">200uL to 800 uL </t>
    </r>
    <r>
      <rPr>
        <sz val="8"/>
        <color rgb="FF000000"/>
        <rFont val="Arial"/>
        <family val="2"/>
      </rPr>
      <t>(after purchase of 200 uL sample)</t>
    </r>
  </si>
  <si>
    <t xml:space="preserve">     Cell pellet without DNA extraction</t>
  </si>
  <si>
    <t xml:space="preserve"> ** Custom DNA extraction</t>
  </si>
  <si>
    <r>
      <rPr>
        <b/>
        <sz val="8"/>
        <color rgb="FF000000"/>
        <rFont val="Arial"/>
        <family val="2"/>
      </rPr>
      <t>**Note:</t>
    </r>
    <r>
      <rPr>
        <sz val="8"/>
        <color rgb="FF000000"/>
        <rFont val="Arial"/>
        <family val="2"/>
      </rPr>
      <t xml:space="preserve"> Fee for 1-96 samples.  DNA specifications, quantity, quality standards and validation requirements will be defined before the extracted DNA quote is finalized.</t>
    </r>
  </si>
  <si>
    <r>
      <t xml:space="preserve">200 uL to 800 uL </t>
    </r>
    <r>
      <rPr>
        <sz val="8"/>
        <color rgb="FF000000"/>
        <rFont val="Arial"/>
        <family val="2"/>
      </rPr>
      <t>(after purchase of 200 uL sample)</t>
    </r>
  </si>
  <si>
    <t>Medical Record Abstraction per Specimen</t>
  </si>
  <si>
    <t>Fee schedule reflects base pricing per sample.  Please contact us to discuss your requirements at Conqueringdiseases@umassmed.edu</t>
  </si>
  <si>
    <t>Umass CCTS Conquering Diseases 2014 Fee Schedule</t>
  </si>
  <si>
    <r>
      <t xml:space="preserve">Sample processing fee when study staff collect own samples </t>
    </r>
    <r>
      <rPr>
        <b/>
        <sz val="10"/>
        <color rgb="FF000000"/>
        <rFont val="Arial"/>
        <family val="2"/>
      </rPr>
      <t>plus</t>
    </r>
    <r>
      <rPr>
        <sz val="10"/>
        <color rgb="FF000000"/>
        <rFont val="Arial"/>
        <family val="2"/>
      </rPr>
      <t xml:space="preserve"> Biorepository samples </t>
    </r>
  </si>
  <si>
    <t>1 mL</t>
  </si>
  <si>
    <t xml:space="preserve">        1 mL</t>
  </si>
  <si>
    <t>Umass CCTS Conquering Diseases  Fee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</si>
</sst>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0"/>
  </numFmts>
  <fonts count="13" x14ac:knownFonts="1">
    <font>
      <sz val="11"/>
      <color theme="1"/>
      <name val="Calibri"/>
      <family val="2"/>
      <scheme val="minor"/>
    </font>
    <font>
      <sz val="11"/>
      <color theme="1"/>
      <name val="Calibri"/>
      <family val="2"/>
      <scheme val="minor"/>
    </font>
    <font>
      <b/>
      <sz val="10"/>
      <color rgb="FF000000"/>
      <name val="Arial"/>
      <family val="2"/>
    </font>
    <font>
      <b/>
      <sz val="10"/>
      <color theme="1"/>
      <name val="Arial"/>
      <family val="2"/>
    </font>
    <font>
      <sz val="10"/>
      <color rgb="FF000000"/>
      <name val="Arial"/>
      <family val="2"/>
    </font>
    <font>
      <sz val="10"/>
      <color theme="1"/>
      <name val="Arial"/>
      <family val="2"/>
    </font>
    <font>
      <sz val="12"/>
      <color rgb="FF000000"/>
      <name val="Arial"/>
      <family val="2"/>
    </font>
    <font>
      <b/>
      <sz val="8"/>
      <color rgb="FF000000"/>
      <name val="Arial"/>
      <family val="2"/>
    </font>
    <font>
      <sz val="8"/>
      <color rgb="FF000000"/>
      <name val="Arial"/>
      <family val="2"/>
    </font>
    <font>
      <sz val="10"/>
      <color rgb="FF000000"/>
      <name val="Calibri"/>
      <family val="2"/>
    </font>
    <font>
      <sz val="10"/>
      <color theme="1"/>
      <name val="Symbol"/>
      <family val="1"/>
      <charset val="2"/>
    </font>
    <font>
      <i/>
      <sz val="10"/>
      <color rgb="FF000000"/>
      <name val="Arial"/>
      <family val="2"/>
    </font>
    <font>
      <b/>
      <sz val="14"/>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164" fontId="4" fillId="0" borderId="0" xfId="1" applyNumberFormat="1" applyFont="1" applyFill="1" applyAlignment="1">
      <alignment wrapText="1"/>
    </xf>
    <xf numFmtId="164" fontId="4" fillId="0" borderId="0" xfId="1" applyNumberFormat="1" applyFont="1" applyFill="1" applyAlignment="1">
      <alignment horizontal="right" wrapText="1"/>
    </xf>
    <xf numFmtId="164" fontId="5" fillId="0" borderId="0" xfId="1" applyNumberFormat="1" applyFont="1" applyFill="1" applyAlignment="1">
      <alignment wrapText="1"/>
    </xf>
    <xf numFmtId="164" fontId="5" fillId="0" borderId="0" xfId="1" applyNumberFormat="1" applyFont="1" applyFill="1" applyAlignment="1">
      <alignment horizontal="right" wrapText="1"/>
    </xf>
    <xf numFmtId="164" fontId="3" fillId="0" borderId="0" xfId="1" applyNumberFormat="1" applyFont="1" applyFill="1" applyAlignment="1">
      <alignment wrapText="1"/>
    </xf>
    <xf numFmtId="164" fontId="2" fillId="0" borderId="0" xfId="0" applyNumberFormat="1" applyFont="1" applyFill="1" applyAlignment="1">
      <alignment vertical="center" wrapText="1"/>
    </xf>
    <xf numFmtId="164" fontId="3" fillId="0" borderId="0" xfId="0" applyNumberFormat="1" applyFont="1" applyFill="1" applyAlignment="1">
      <alignment horizontal="left" wrapText="1" indent="1"/>
    </xf>
    <xf numFmtId="164" fontId="3" fillId="0" borderId="0" xfId="0" applyNumberFormat="1" applyFont="1" applyFill="1" applyBorder="1" applyAlignment="1">
      <alignment horizontal="center" wrapText="1"/>
    </xf>
    <xf numFmtId="164" fontId="5" fillId="0" borderId="0" xfId="0" applyNumberFormat="1" applyFont="1" applyFill="1" applyBorder="1" applyAlignment="1">
      <alignment wrapText="1"/>
    </xf>
    <xf numFmtId="164" fontId="5" fillId="0" borderId="0" xfId="0" applyNumberFormat="1" applyFont="1" applyFill="1" applyAlignment="1">
      <alignment wrapText="1"/>
    </xf>
    <xf numFmtId="164" fontId="2" fillId="0" borderId="0" xfId="0" applyNumberFormat="1" applyFont="1" applyFill="1" applyAlignment="1">
      <alignment wrapText="1"/>
    </xf>
    <xf numFmtId="164" fontId="5" fillId="0" borderId="0" xfId="0" applyNumberFormat="1" applyFont="1" applyFill="1" applyAlignment="1">
      <alignment horizontal="right" wrapText="1"/>
    </xf>
    <xf numFmtId="164" fontId="5" fillId="0" borderId="0" xfId="0" applyNumberFormat="1" applyFont="1" applyFill="1" applyBorder="1" applyAlignment="1">
      <alignment horizontal="right" wrapText="1"/>
    </xf>
    <xf numFmtId="164" fontId="5" fillId="0" borderId="0" xfId="0" applyNumberFormat="1" applyFont="1" applyFill="1" applyAlignment="1">
      <alignment horizontal="left" wrapText="1" indent="2"/>
    </xf>
    <xf numFmtId="164" fontId="4" fillId="0" borderId="0" xfId="0" applyNumberFormat="1" applyFont="1" applyFill="1" applyAlignment="1">
      <alignment wrapText="1"/>
    </xf>
    <xf numFmtId="164" fontId="7" fillId="0" borderId="0" xfId="0" applyNumberFormat="1" applyFont="1" applyFill="1" applyAlignment="1">
      <alignment wrapText="1"/>
    </xf>
    <xf numFmtId="164" fontId="8" fillId="0" borderId="0" xfId="0" applyNumberFormat="1" applyFont="1" applyFill="1" applyAlignment="1">
      <alignment vertical="center" wrapText="1"/>
    </xf>
    <xf numFmtId="164" fontId="4" fillId="0" borderId="0" xfId="0" applyNumberFormat="1" applyFont="1" applyFill="1" applyAlignment="1">
      <alignment horizontal="left" vertical="center" wrapText="1" indent="2"/>
    </xf>
    <xf numFmtId="164" fontId="3" fillId="0" borderId="0" xfId="0" applyNumberFormat="1" applyFont="1" applyFill="1" applyBorder="1" applyAlignment="1">
      <alignment wrapText="1"/>
    </xf>
    <xf numFmtId="164" fontId="5" fillId="0" borderId="0" xfId="0" applyNumberFormat="1" applyFont="1" applyFill="1" applyAlignment="1">
      <alignment horizontal="center" wrapText="1"/>
    </xf>
    <xf numFmtId="164" fontId="10" fillId="0" borderId="0" xfId="1" applyNumberFormat="1" applyFont="1" applyFill="1" applyAlignment="1">
      <alignment wrapText="1"/>
    </xf>
    <xf numFmtId="164" fontId="9" fillId="0" borderId="0" xfId="0" applyNumberFormat="1" applyFont="1" applyFill="1" applyAlignment="1">
      <alignment horizontal="left" wrapText="1" indent="2"/>
    </xf>
    <xf numFmtId="164" fontId="4" fillId="0" borderId="0" xfId="0" applyNumberFormat="1" applyFont="1" applyFill="1" applyAlignment="1">
      <alignment horizontal="left" wrapText="1" indent="4"/>
    </xf>
    <xf numFmtId="164" fontId="5" fillId="0" borderId="0" xfId="0" applyNumberFormat="1" applyFont="1" applyFill="1" applyAlignment="1">
      <alignment horizontal="left" wrapText="1" indent="4"/>
    </xf>
    <xf numFmtId="164" fontId="2" fillId="0" borderId="0" xfId="0" applyNumberFormat="1" applyFont="1" applyFill="1" applyAlignment="1">
      <alignment horizontal="left" wrapText="1" indent="4"/>
    </xf>
    <xf numFmtId="164" fontId="5" fillId="0" borderId="0" xfId="0" applyNumberFormat="1" applyFont="1" applyFill="1" applyBorder="1" applyAlignment="1">
      <alignment horizontal="left" wrapText="1" indent="4"/>
    </xf>
    <xf numFmtId="164" fontId="5" fillId="0" borderId="0" xfId="0" applyNumberFormat="1" applyFont="1" applyFill="1" applyAlignment="1">
      <alignment horizontal="left" wrapText="1" indent="6"/>
    </xf>
    <xf numFmtId="164" fontId="11" fillId="0" borderId="0" xfId="0" applyNumberFormat="1" applyFont="1" applyFill="1" applyAlignment="1">
      <alignment horizontal="left" wrapText="1" indent="2"/>
    </xf>
    <xf numFmtId="164" fontId="7" fillId="0" borderId="0" xfId="0" applyNumberFormat="1" applyFont="1" applyFill="1" applyAlignment="1">
      <alignment horizontal="left" wrapText="1"/>
    </xf>
    <xf numFmtId="164" fontId="4" fillId="0" borderId="0" xfId="0" applyNumberFormat="1" applyFont="1" applyFill="1" applyAlignment="1">
      <alignment horizontal="left" wrapText="1" indent="6"/>
    </xf>
    <xf numFmtId="164" fontId="4" fillId="0" borderId="0" xfId="0" applyNumberFormat="1" applyFont="1" applyFill="1" applyAlignment="1">
      <alignment horizontal="left" wrapText="1" indent="2"/>
    </xf>
    <xf numFmtId="164" fontId="3" fillId="0" borderId="0" xfId="0" applyNumberFormat="1" applyFont="1" applyFill="1" applyAlignment="1">
      <alignment wrapText="1"/>
    </xf>
    <xf numFmtId="164" fontId="12" fillId="0" borderId="0" xfId="0" applyNumberFormat="1" applyFont="1" applyFill="1" applyAlignment="1">
      <alignment wrapText="1"/>
    </xf>
    <xf numFmtId="164" fontId="4" fillId="0" borderId="0" xfId="0" applyNumberFormat="1" applyFont="1" applyFill="1" applyAlignment="1">
      <alignment horizontal="left" wrapText="1" indent="2"/>
    </xf>
    <xf numFmtId="164" fontId="4" fillId="0" borderId="0" xfId="0" applyNumberFormat="1" applyFont="1" applyFill="1" applyAlignment="1">
      <alignment horizontal="left" wrapText="1" indent="2"/>
    </xf>
    <xf numFmtId="164" fontId="3" fillId="0" borderId="0" xfId="0" applyNumberFormat="1" applyFont="1" applyFill="1" applyAlignment="1">
      <alignment wrapText="1"/>
    </xf>
    <xf numFmtId="3" fontId="5" fillId="0" borderId="0" xfId="0" applyNumberFormat="1" applyFont="1" applyFill="1" applyAlignment="1">
      <alignment wrapText="1"/>
    </xf>
    <xf numFmtId="3" fontId="5" fillId="0" borderId="0" xfId="1" applyNumberFormat="1" applyFont="1" applyFill="1" applyAlignment="1">
      <alignment wrapText="1"/>
    </xf>
    <xf numFmtId="3" fontId="10" fillId="0" borderId="0" xfId="1" applyNumberFormat="1" applyFont="1" applyFill="1" applyAlignment="1">
      <alignment wrapText="1"/>
    </xf>
    <xf numFmtId="3" fontId="4" fillId="0" borderId="0" xfId="1" applyNumberFormat="1" applyFont="1" applyFill="1" applyAlignment="1">
      <alignment wrapText="1"/>
    </xf>
    <xf numFmtId="165" fontId="5" fillId="0" borderId="0" xfId="0" applyNumberFormat="1" applyFont="1" applyFill="1" applyBorder="1" applyAlignment="1">
      <alignment horizontal="right" wrapText="1"/>
    </xf>
    <xf numFmtId="165" fontId="5" fillId="0" borderId="0" xfId="1" applyNumberFormat="1" applyFont="1" applyFill="1" applyAlignment="1">
      <alignment wrapText="1"/>
    </xf>
    <xf numFmtId="165" fontId="5" fillId="0" borderId="0" xfId="0" applyNumberFormat="1" applyFont="1" applyFill="1" applyAlignment="1">
      <alignment wrapText="1"/>
    </xf>
    <xf numFmtId="0" fontId="0" fillId="0" borderId="0" xfId="0" applyAlignment="1">
      <alignment wrapText="1"/>
    </xf>
    <xf numFmtId="164" fontId="0" fillId="0" borderId="0" xfId="0" applyNumberFormat="1" applyAlignment="1">
      <alignment wrapText="1"/>
    </xf>
    <xf numFmtId="164" fontId="4" fillId="0" borderId="0" xfId="0" applyNumberFormat="1" applyFont="1" applyFill="1" applyAlignment="1">
      <alignment horizontal="left" wrapText="1" indent="2"/>
    </xf>
    <xf numFmtId="164" fontId="3" fillId="0" borderId="0" xfId="0" applyNumberFormat="1" applyFont="1" applyFill="1" applyAlignment="1">
      <alignment wrapText="1"/>
    </xf>
  </cellXfs>
  <cellStyles count="2">
    <cellStyle name="Currency" xfId="1" builtinId="4"/>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Normal="100" workbookViewId="0">
      <selection activeCell="A18" sqref="A18"/>
    </sheetView>
  </sheetViews>
  <sheetFormatPr defaultColWidth="9.140625" defaultRowHeight="12.75" x14ac:dyDescent="0.2"/>
  <cols>
    <col min="1" max="1" width="79.7109375" style="10" customWidth="1"/>
    <col min="2" max="2" width="16.28515625" style="20" customWidth="1"/>
    <col min="3" max="3" width="16.85546875" style="20" customWidth="1"/>
    <col min="4" max="4" width="26.85546875" style="10" customWidth="1"/>
    <col min="5" max="5" width="32.85546875" style="10" customWidth="1"/>
    <col min="6" max="7" width="10" style="10" customWidth="1"/>
    <col min="8" max="16384" width="9.140625" style="10"/>
  </cols>
  <sheetData>
    <row r="1" spans="1:13" ht="18" x14ac:dyDescent="0.25">
      <c r="A1" s="33" t="s">
        <v>33</v>
      </c>
    </row>
    <row r="2" spans="1:13" ht="28.5" customHeight="1" x14ac:dyDescent="0.2">
      <c r="A2" s="6" t="s">
        <v>0</v>
      </c>
      <c r="B2" s="7" t="s">
        <v>1</v>
      </c>
      <c r="C2" s="8" t="s">
        <v>2</v>
      </c>
      <c r="D2" s="1"/>
      <c r="E2" s="3"/>
      <c r="F2" s="3"/>
      <c r="G2" s="3"/>
      <c r="H2" s="9"/>
    </row>
    <row r="3" spans="1:13" ht="15" customHeight="1" x14ac:dyDescent="0.2">
      <c r="A3" s="11" t="s">
        <v>3</v>
      </c>
      <c r="B3" s="10"/>
      <c r="C3" s="10"/>
      <c r="D3" s="1"/>
      <c r="E3" s="21"/>
      <c r="F3" s="3"/>
      <c r="G3" s="3"/>
      <c r="H3" s="9"/>
    </row>
    <row r="4" spans="1:13" ht="15" customHeight="1" x14ac:dyDescent="0.2">
      <c r="A4" s="31" t="s">
        <v>24</v>
      </c>
      <c r="B4" s="12">
        <v>175</v>
      </c>
      <c r="C4" s="13">
        <f>B4*0.75</f>
        <v>131.25</v>
      </c>
      <c r="D4" s="1"/>
      <c r="E4" s="13"/>
      <c r="F4" s="2"/>
      <c r="G4" s="3"/>
      <c r="H4" s="9"/>
    </row>
    <row r="5" spans="1:13" ht="15" customHeight="1" x14ac:dyDescent="0.2">
      <c r="A5" s="23" t="s">
        <v>26</v>
      </c>
      <c r="B5" s="12">
        <v>75</v>
      </c>
      <c r="C5" s="13">
        <f>B5*0.8</f>
        <v>60</v>
      </c>
      <c r="D5" s="1"/>
      <c r="E5" s="3"/>
      <c r="F5" s="3"/>
      <c r="G5" s="3"/>
      <c r="H5" s="9"/>
    </row>
    <row r="6" spans="1:13" ht="15" customHeight="1" x14ac:dyDescent="0.2">
      <c r="A6" s="34" t="s">
        <v>35</v>
      </c>
      <c r="B6" s="12">
        <v>275</v>
      </c>
      <c r="C6" s="13">
        <f>B6*0.75</f>
        <v>206.25</v>
      </c>
      <c r="D6" s="1"/>
      <c r="E6" s="3"/>
      <c r="F6" s="3"/>
      <c r="G6" s="3"/>
      <c r="H6" s="9"/>
    </row>
    <row r="7" spans="1:13" ht="15" customHeight="1" x14ac:dyDescent="0.2">
      <c r="A7" s="11" t="s">
        <v>4</v>
      </c>
      <c r="B7" s="12"/>
      <c r="C7" s="13"/>
      <c r="D7" s="3"/>
      <c r="E7" s="3"/>
      <c r="F7" s="3"/>
      <c r="G7" s="3"/>
      <c r="H7" s="9"/>
    </row>
    <row r="8" spans="1:13" ht="15" customHeight="1" x14ac:dyDescent="0.2">
      <c r="A8" s="31" t="s">
        <v>24</v>
      </c>
      <c r="B8" s="12"/>
      <c r="C8" s="13"/>
      <c r="D8" s="3"/>
      <c r="E8" s="3"/>
      <c r="F8" s="3"/>
      <c r="G8" s="3"/>
      <c r="H8" s="9"/>
    </row>
    <row r="9" spans="1:13" ht="15" customHeight="1" x14ac:dyDescent="0.2">
      <c r="A9" s="23" t="s">
        <v>26</v>
      </c>
      <c r="B9" s="12"/>
      <c r="C9" s="13"/>
      <c r="D9" s="3"/>
      <c r="E9" s="3"/>
      <c r="F9" s="3"/>
      <c r="G9" s="3"/>
      <c r="H9" s="9"/>
    </row>
    <row r="10" spans="1:13" ht="15" customHeight="1" x14ac:dyDescent="0.2">
      <c r="A10" s="34" t="s">
        <v>35</v>
      </c>
      <c r="B10" s="12"/>
      <c r="C10" s="13"/>
      <c r="D10" s="3"/>
      <c r="E10" s="3"/>
      <c r="F10" s="3"/>
      <c r="G10" s="3"/>
      <c r="H10" s="9"/>
    </row>
    <row r="11" spans="1:13" ht="15" customHeight="1" x14ac:dyDescent="0.2">
      <c r="A11" s="11" t="s">
        <v>5</v>
      </c>
      <c r="B11" s="12"/>
      <c r="C11" s="13"/>
      <c r="D11" s="3"/>
      <c r="E11" s="3"/>
      <c r="F11" s="3"/>
      <c r="G11" s="3"/>
      <c r="H11" s="9"/>
    </row>
    <row r="12" spans="1:13" ht="15" customHeight="1" x14ac:dyDescent="0.2">
      <c r="A12" s="14" t="s">
        <v>6</v>
      </c>
      <c r="B12" s="12">
        <v>200</v>
      </c>
      <c r="C12" s="13">
        <f>B12*0.75</f>
        <v>150</v>
      </c>
      <c r="D12" s="1"/>
      <c r="E12" s="3"/>
      <c r="F12" s="3"/>
      <c r="G12" s="3"/>
      <c r="H12" s="9"/>
    </row>
    <row r="13" spans="1:13" ht="15" customHeight="1" x14ac:dyDescent="0.2">
      <c r="A13" s="15" t="s">
        <v>20</v>
      </c>
      <c r="B13" s="12" t="s">
        <v>7</v>
      </c>
      <c r="C13" s="12" t="s">
        <v>7</v>
      </c>
      <c r="F13" s="3"/>
      <c r="G13" s="3"/>
      <c r="H13" s="9"/>
    </row>
    <row r="14" spans="1:13" ht="15" customHeight="1" x14ac:dyDescent="0.2">
      <c r="A14" s="15" t="s">
        <v>19</v>
      </c>
      <c r="B14" s="12">
        <v>700</v>
      </c>
      <c r="C14" s="13">
        <f>B14*0.75</f>
        <v>525</v>
      </c>
      <c r="D14" s="3"/>
      <c r="E14" s="3"/>
      <c r="F14" s="3"/>
      <c r="G14" s="3"/>
      <c r="H14" s="9"/>
      <c r="J14" s="11"/>
    </row>
    <row r="15" spans="1:13" ht="22.5" x14ac:dyDescent="0.2">
      <c r="A15" s="16" t="s">
        <v>8</v>
      </c>
      <c r="B15" s="12"/>
      <c r="C15" s="13"/>
      <c r="D15" s="3"/>
      <c r="E15" s="3"/>
      <c r="F15" s="3"/>
      <c r="G15" s="3"/>
      <c r="H15" s="9"/>
      <c r="J15" s="31"/>
      <c r="K15" s="12"/>
      <c r="L15" s="13"/>
      <c r="M15" s="2"/>
    </row>
    <row r="16" spans="1:13" ht="15" customHeight="1" x14ac:dyDescent="0.2">
      <c r="A16" s="11" t="s">
        <v>9</v>
      </c>
      <c r="B16" s="12"/>
      <c r="C16" s="13"/>
      <c r="D16" s="3"/>
      <c r="E16" s="3"/>
      <c r="F16" s="3"/>
      <c r="G16" s="3"/>
      <c r="H16" s="9"/>
      <c r="J16" s="22"/>
      <c r="K16" s="12"/>
      <c r="L16" s="13"/>
      <c r="M16" s="2"/>
    </row>
    <row r="17" spans="1:13" ht="15" customHeight="1" x14ac:dyDescent="0.2">
      <c r="A17" s="15" t="s">
        <v>27</v>
      </c>
      <c r="B17" s="12">
        <v>200</v>
      </c>
      <c r="C17" s="13">
        <f t="shared" ref="C17" si="0">B17*0.75</f>
        <v>150</v>
      </c>
      <c r="D17" s="1"/>
      <c r="E17" s="1"/>
      <c r="H17" s="9"/>
      <c r="J17" s="31"/>
      <c r="K17" s="12"/>
      <c r="L17" s="13"/>
      <c r="M17" s="2"/>
    </row>
    <row r="18" spans="1:13" ht="15" customHeight="1" x14ac:dyDescent="0.2">
      <c r="A18" s="15" t="s">
        <v>28</v>
      </c>
      <c r="B18" s="12">
        <v>400</v>
      </c>
      <c r="C18" s="13">
        <v>400</v>
      </c>
      <c r="D18" s="3"/>
      <c r="E18" s="3"/>
      <c r="F18" s="3"/>
      <c r="G18" s="3"/>
      <c r="H18" s="9"/>
      <c r="J18" s="11"/>
      <c r="K18" s="12"/>
      <c r="L18" s="13"/>
      <c r="M18" s="2"/>
    </row>
    <row r="19" spans="1:13" ht="22.5" x14ac:dyDescent="0.2">
      <c r="A19" s="17" t="s">
        <v>29</v>
      </c>
      <c r="B19" s="12"/>
      <c r="C19" s="13"/>
      <c r="D19" s="3"/>
      <c r="E19" s="3"/>
      <c r="F19" s="3"/>
      <c r="G19" s="3"/>
      <c r="H19" s="9"/>
      <c r="J19" s="31"/>
      <c r="K19" s="12"/>
      <c r="L19" s="13"/>
      <c r="M19" s="2"/>
    </row>
    <row r="20" spans="1:13" x14ac:dyDescent="0.2">
      <c r="A20" s="17"/>
      <c r="B20" s="12"/>
      <c r="C20" s="13"/>
      <c r="D20" s="3"/>
      <c r="E20" s="3"/>
      <c r="F20" s="3"/>
      <c r="G20" s="3"/>
      <c r="H20" s="9"/>
      <c r="J20" s="22"/>
      <c r="K20" s="12"/>
      <c r="L20" s="13"/>
      <c r="M20" s="2"/>
    </row>
    <row r="21" spans="1:13" ht="25.5" customHeight="1" x14ac:dyDescent="0.2">
      <c r="A21" s="6" t="s">
        <v>11</v>
      </c>
      <c r="B21" s="12"/>
      <c r="C21" s="13"/>
      <c r="D21" s="3"/>
      <c r="E21" s="3"/>
      <c r="F21" s="3"/>
      <c r="G21" s="3"/>
      <c r="H21" s="9"/>
      <c r="J21" s="31"/>
      <c r="K21" s="12"/>
      <c r="L21" s="13"/>
      <c r="M21" s="2"/>
    </row>
    <row r="22" spans="1:13" ht="15" customHeight="1" x14ac:dyDescent="0.2">
      <c r="A22" s="6" t="s">
        <v>31</v>
      </c>
      <c r="B22" s="12"/>
      <c r="C22" s="13"/>
      <c r="D22" s="3"/>
      <c r="E22" s="3"/>
      <c r="F22" s="3"/>
      <c r="G22" s="3"/>
      <c r="H22" s="9"/>
      <c r="J22" s="11"/>
      <c r="K22" s="12"/>
      <c r="L22" s="13"/>
      <c r="M22" s="2"/>
    </row>
    <row r="23" spans="1:13" ht="15" customHeight="1" x14ac:dyDescent="0.2">
      <c r="A23" s="14" t="s">
        <v>12</v>
      </c>
      <c r="B23" s="12">
        <v>25</v>
      </c>
      <c r="C23" s="13">
        <f>B23*0.75</f>
        <v>18.75</v>
      </c>
      <c r="F23" s="3"/>
      <c r="G23" s="3"/>
      <c r="H23" s="9"/>
      <c r="J23" s="14"/>
      <c r="K23" s="12"/>
      <c r="L23" s="13"/>
      <c r="M23" s="2"/>
    </row>
    <row r="24" spans="1:13" ht="15" customHeight="1" x14ac:dyDescent="0.2">
      <c r="A24" s="10" t="s">
        <v>13</v>
      </c>
      <c r="B24" s="12">
        <v>75</v>
      </c>
      <c r="C24" s="13">
        <f>B24*0.8</f>
        <v>60</v>
      </c>
      <c r="F24" s="3"/>
      <c r="G24" s="3"/>
      <c r="H24" s="9"/>
      <c r="J24" s="15"/>
      <c r="K24" s="12"/>
      <c r="L24" s="12"/>
      <c r="M24" s="12"/>
    </row>
    <row r="25" spans="1:13" ht="15" customHeight="1" x14ac:dyDescent="0.2">
      <c r="A25" s="18" t="s">
        <v>16</v>
      </c>
      <c r="B25" s="12">
        <v>100</v>
      </c>
      <c r="C25" s="13">
        <f>B25*0.75</f>
        <v>75</v>
      </c>
      <c r="D25" s="3"/>
      <c r="E25" s="3"/>
      <c r="F25" s="3"/>
      <c r="G25" s="3"/>
      <c r="H25" s="9"/>
      <c r="J25" s="15"/>
      <c r="K25" s="12"/>
      <c r="L25" s="13"/>
      <c r="M25" s="2"/>
    </row>
    <row r="26" spans="1:13" x14ac:dyDescent="0.2">
      <c r="A26" s="17"/>
      <c r="B26" s="12"/>
      <c r="C26" s="13"/>
      <c r="D26" s="3"/>
      <c r="E26" s="3"/>
      <c r="F26" s="3"/>
      <c r="G26" s="3"/>
      <c r="H26" s="9"/>
      <c r="J26" s="16"/>
      <c r="K26" s="12"/>
      <c r="L26" s="13"/>
      <c r="M26" s="2"/>
    </row>
    <row r="27" spans="1:13" ht="25.5" x14ac:dyDescent="0.2">
      <c r="A27" s="6" t="s">
        <v>17</v>
      </c>
      <c r="B27" s="7" t="s">
        <v>1</v>
      </c>
      <c r="C27" s="8" t="s">
        <v>2</v>
      </c>
      <c r="D27" s="3"/>
      <c r="E27" s="3"/>
      <c r="F27" s="3"/>
      <c r="G27" s="3"/>
      <c r="H27" s="9"/>
      <c r="J27" s="11"/>
      <c r="K27" s="12"/>
      <c r="L27" s="13"/>
      <c r="M27" s="2"/>
    </row>
    <row r="28" spans="1:13" s="32" customFormat="1" ht="15" customHeight="1" x14ac:dyDescent="0.2">
      <c r="A28" s="31" t="s">
        <v>23</v>
      </c>
      <c r="B28" s="4">
        <v>200</v>
      </c>
      <c r="C28" s="13">
        <f t="shared" ref="C28:C29" si="1">B28*0.75</f>
        <v>150</v>
      </c>
      <c r="D28" s="5"/>
      <c r="E28" s="5"/>
      <c r="F28" s="5"/>
      <c r="G28" s="5"/>
      <c r="H28" s="19"/>
      <c r="J28" s="15"/>
      <c r="K28" s="12"/>
      <c r="L28" s="13"/>
      <c r="M28" s="2"/>
    </row>
    <row r="29" spans="1:13" ht="15" customHeight="1" x14ac:dyDescent="0.2">
      <c r="A29" s="31" t="s">
        <v>18</v>
      </c>
      <c r="B29" s="12">
        <v>250</v>
      </c>
      <c r="C29" s="13">
        <f t="shared" si="1"/>
        <v>187.5</v>
      </c>
      <c r="F29" s="3"/>
      <c r="G29" s="3"/>
      <c r="H29" s="9"/>
      <c r="J29" s="15"/>
      <c r="K29" s="12"/>
      <c r="L29" s="13"/>
      <c r="M29" s="2"/>
    </row>
    <row r="30" spans="1:13" ht="30.75" customHeight="1" x14ac:dyDescent="0.2">
      <c r="A30" s="18" t="s">
        <v>34</v>
      </c>
      <c r="B30" s="12">
        <v>8</v>
      </c>
      <c r="C30" s="13">
        <f>B30*0.75</f>
        <v>6</v>
      </c>
      <c r="F30" s="3"/>
      <c r="G30" s="3"/>
      <c r="H30" s="9"/>
      <c r="J30" s="17"/>
      <c r="K30" s="12"/>
      <c r="L30" s="13"/>
      <c r="M30" s="4"/>
    </row>
    <row r="31" spans="1:13" ht="18" customHeight="1" x14ac:dyDescent="0.2">
      <c r="A31" s="31" t="s">
        <v>14</v>
      </c>
      <c r="B31" s="12">
        <v>8</v>
      </c>
      <c r="C31" s="13">
        <f>B31*0.75</f>
        <v>6</v>
      </c>
      <c r="F31" s="3"/>
      <c r="G31" s="3"/>
      <c r="H31" s="9"/>
      <c r="J31" s="17"/>
      <c r="K31" s="12"/>
      <c r="L31" s="13"/>
      <c r="M31" s="4"/>
    </row>
    <row r="32" spans="1:13" ht="17.25" customHeight="1" x14ac:dyDescent="0.2">
      <c r="A32" s="14" t="s">
        <v>25</v>
      </c>
      <c r="B32" s="12">
        <v>8</v>
      </c>
      <c r="C32" s="13">
        <f>B32*0.75</f>
        <v>6</v>
      </c>
      <c r="G32" s="3"/>
      <c r="H32" s="9"/>
    </row>
    <row r="33" spans="1:9" ht="30.75" customHeight="1" x14ac:dyDescent="0.2">
      <c r="A33" s="28" t="s">
        <v>22</v>
      </c>
      <c r="B33" s="12"/>
      <c r="C33" s="13"/>
      <c r="G33" s="3"/>
      <c r="H33" s="9"/>
    </row>
    <row r="34" spans="1:9" ht="15" customHeight="1" x14ac:dyDescent="0.2">
      <c r="A34" s="25" t="s">
        <v>3</v>
      </c>
      <c r="B34" s="24"/>
      <c r="C34" s="24"/>
      <c r="F34" s="31"/>
      <c r="G34" s="12"/>
      <c r="H34" s="13"/>
      <c r="I34" s="2"/>
    </row>
    <row r="35" spans="1:9" ht="15" customHeight="1" x14ac:dyDescent="0.2">
      <c r="A35" s="30" t="s">
        <v>24</v>
      </c>
      <c r="B35" s="12">
        <v>175</v>
      </c>
      <c r="C35" s="9">
        <v>75</v>
      </c>
      <c r="F35" s="31"/>
      <c r="G35" s="12"/>
      <c r="H35" s="13"/>
      <c r="I35" s="2"/>
    </row>
    <row r="36" spans="1:9" ht="15" customHeight="1" x14ac:dyDescent="0.2">
      <c r="A36" s="30" t="s">
        <v>30</v>
      </c>
      <c r="B36" s="12">
        <v>75</v>
      </c>
      <c r="C36" s="9">
        <f>B36*0.75</f>
        <v>56.25</v>
      </c>
      <c r="F36" s="31"/>
      <c r="G36" s="12"/>
      <c r="H36" s="13"/>
      <c r="I36" s="2"/>
    </row>
    <row r="37" spans="1:9" ht="15" customHeight="1" x14ac:dyDescent="0.2">
      <c r="A37" s="34" t="s">
        <v>36</v>
      </c>
      <c r="B37" s="12">
        <v>275</v>
      </c>
      <c r="C37" s="9">
        <f>B37*0.75</f>
        <v>206.25</v>
      </c>
      <c r="F37" s="31"/>
      <c r="G37" s="12"/>
      <c r="H37" s="13"/>
      <c r="I37" s="2"/>
    </row>
    <row r="38" spans="1:9" ht="15" customHeight="1" x14ac:dyDescent="0.2">
      <c r="A38" s="25" t="s">
        <v>4</v>
      </c>
      <c r="B38" s="10"/>
      <c r="C38" s="9"/>
      <c r="F38" s="31"/>
      <c r="G38" s="12"/>
      <c r="H38" s="13"/>
      <c r="I38" s="2"/>
    </row>
    <row r="39" spans="1:9" ht="15" customHeight="1" x14ac:dyDescent="0.2">
      <c r="A39" s="30" t="s">
        <v>24</v>
      </c>
      <c r="B39" s="12">
        <v>175</v>
      </c>
      <c r="C39" s="9">
        <v>75</v>
      </c>
      <c r="F39" s="31"/>
      <c r="G39" s="12"/>
      <c r="H39" s="13"/>
      <c r="I39" s="2"/>
    </row>
    <row r="40" spans="1:9" ht="15" customHeight="1" x14ac:dyDescent="0.2">
      <c r="A40" s="30" t="s">
        <v>30</v>
      </c>
      <c r="B40" s="12">
        <v>75</v>
      </c>
      <c r="C40" s="9">
        <f>B40*0.75</f>
        <v>56.25</v>
      </c>
      <c r="F40" s="31"/>
      <c r="G40" s="12"/>
      <c r="H40" s="13"/>
      <c r="I40" s="2"/>
    </row>
    <row r="41" spans="1:9" ht="15" customHeight="1" x14ac:dyDescent="0.2">
      <c r="A41" s="34" t="s">
        <v>36</v>
      </c>
      <c r="B41" s="12">
        <v>275</v>
      </c>
      <c r="C41" s="9">
        <f>B41*0.75</f>
        <v>206.25</v>
      </c>
      <c r="F41" s="31"/>
      <c r="G41" s="12"/>
      <c r="H41" s="13"/>
      <c r="I41" s="2"/>
    </row>
    <row r="42" spans="1:9" ht="15" customHeight="1" x14ac:dyDescent="0.2">
      <c r="A42" s="25" t="s">
        <v>5</v>
      </c>
      <c r="B42" s="10"/>
      <c r="C42" s="9"/>
      <c r="F42" s="31"/>
      <c r="G42" s="12"/>
      <c r="H42" s="13"/>
      <c r="I42" s="2"/>
    </row>
    <row r="43" spans="1:9" ht="15" customHeight="1" x14ac:dyDescent="0.2">
      <c r="A43" s="27" t="s">
        <v>6</v>
      </c>
      <c r="B43" s="10">
        <v>200</v>
      </c>
      <c r="C43" s="9">
        <f>B43*0.75</f>
        <v>150</v>
      </c>
      <c r="F43" s="31"/>
      <c r="G43" s="12"/>
      <c r="H43" s="13"/>
      <c r="I43" s="2"/>
    </row>
    <row r="44" spans="1:9" ht="15" customHeight="1" x14ac:dyDescent="0.2">
      <c r="A44" s="23" t="s">
        <v>20</v>
      </c>
      <c r="B44" s="12" t="s">
        <v>7</v>
      </c>
      <c r="C44" s="12" t="s">
        <v>7</v>
      </c>
      <c r="F44" s="31"/>
      <c r="G44" s="12"/>
      <c r="H44" s="13"/>
      <c r="I44" s="2"/>
    </row>
    <row r="45" spans="1:9" ht="15" customHeight="1" x14ac:dyDescent="0.2">
      <c r="A45" s="23" t="s">
        <v>19</v>
      </c>
      <c r="B45" s="10">
        <v>700</v>
      </c>
      <c r="C45" s="9">
        <f>B45*0.75</f>
        <v>525</v>
      </c>
      <c r="F45" s="31"/>
      <c r="G45" s="12"/>
      <c r="H45" s="13"/>
      <c r="I45" s="2"/>
    </row>
    <row r="46" spans="1:9" ht="22.5" x14ac:dyDescent="0.2">
      <c r="A46" s="29" t="s">
        <v>8</v>
      </c>
      <c r="B46" s="10"/>
      <c r="C46" s="9"/>
      <c r="F46" s="31"/>
      <c r="G46" s="12"/>
      <c r="H46" s="13"/>
      <c r="I46" s="2"/>
    </row>
    <row r="47" spans="1:9" ht="15" customHeight="1" x14ac:dyDescent="0.2">
      <c r="A47" s="25" t="s">
        <v>9</v>
      </c>
      <c r="B47" s="10"/>
      <c r="C47" s="9"/>
      <c r="F47" s="31"/>
      <c r="G47" s="12"/>
      <c r="H47" s="13"/>
      <c r="I47" s="2"/>
    </row>
    <row r="48" spans="1:9" ht="15" customHeight="1" x14ac:dyDescent="0.2">
      <c r="A48" s="23" t="s">
        <v>10</v>
      </c>
      <c r="B48" s="10">
        <v>200</v>
      </c>
      <c r="C48" s="9">
        <f t="shared" ref="C48" si="2">B48*0.75</f>
        <v>150</v>
      </c>
      <c r="F48" s="31"/>
      <c r="G48" s="12"/>
      <c r="H48" s="13"/>
      <c r="I48" s="2"/>
    </row>
    <row r="49" spans="1:9" x14ac:dyDescent="0.2">
      <c r="A49" s="23" t="s">
        <v>28</v>
      </c>
      <c r="B49" s="12">
        <v>400</v>
      </c>
      <c r="C49" s="13">
        <v>400</v>
      </c>
      <c r="F49" s="31"/>
      <c r="G49" s="12"/>
      <c r="H49" s="13"/>
      <c r="I49" s="2"/>
    </row>
    <row r="50" spans="1:9" ht="22.5" x14ac:dyDescent="0.2">
      <c r="A50" s="17" t="s">
        <v>29</v>
      </c>
      <c r="B50" s="24"/>
      <c r="C50" s="26"/>
      <c r="F50" s="31"/>
      <c r="G50" s="12"/>
      <c r="H50" s="13"/>
      <c r="I50" s="2"/>
    </row>
    <row r="51" spans="1:9" ht="15" customHeight="1" x14ac:dyDescent="0.2">
      <c r="B51" s="10"/>
      <c r="C51" s="10"/>
      <c r="F51" s="31"/>
      <c r="G51" s="12"/>
      <c r="H51" s="13"/>
      <c r="I51" s="2"/>
    </row>
    <row r="52" spans="1:9" x14ac:dyDescent="0.2">
      <c r="A52" s="11" t="s">
        <v>15</v>
      </c>
      <c r="B52" s="12"/>
      <c r="C52" s="12"/>
      <c r="F52" s="31"/>
      <c r="G52" s="12"/>
      <c r="H52" s="13"/>
      <c r="I52" s="2"/>
    </row>
    <row r="53" spans="1:9" ht="45" customHeight="1" x14ac:dyDescent="0.2">
      <c r="A53" s="46" t="s">
        <v>21</v>
      </c>
      <c r="B53" s="46"/>
      <c r="C53" s="46"/>
      <c r="D53" s="3"/>
      <c r="E53" s="3"/>
      <c r="F53" s="11"/>
      <c r="G53" s="12"/>
      <c r="H53" s="13"/>
      <c r="I53" s="2"/>
    </row>
    <row r="54" spans="1:9" x14ac:dyDescent="0.2">
      <c r="B54" s="12"/>
      <c r="C54" s="12"/>
      <c r="D54" s="3"/>
      <c r="E54" s="3"/>
      <c r="F54" s="14"/>
      <c r="G54" s="12"/>
      <c r="H54" s="13"/>
      <c r="I54" s="2"/>
    </row>
    <row r="55" spans="1:9" ht="28.5" customHeight="1" x14ac:dyDescent="0.2">
      <c r="A55" s="47" t="s">
        <v>32</v>
      </c>
      <c r="B55" s="47"/>
      <c r="C55" s="47"/>
      <c r="D55" s="3"/>
      <c r="E55" s="3"/>
      <c r="F55" s="15"/>
      <c r="G55" s="12"/>
      <c r="H55" s="12"/>
      <c r="I55" s="12"/>
    </row>
    <row r="56" spans="1:9" x14ac:dyDescent="0.2">
      <c r="B56" s="12"/>
      <c r="C56" s="12"/>
      <c r="D56" s="3"/>
      <c r="E56" s="3"/>
      <c r="F56" s="15"/>
      <c r="G56" s="12"/>
      <c r="H56" s="13"/>
      <c r="I56" s="2"/>
    </row>
    <row r="57" spans="1:9" x14ac:dyDescent="0.2">
      <c r="D57" s="3"/>
      <c r="E57" s="3"/>
      <c r="F57" s="16"/>
      <c r="G57" s="12"/>
      <c r="H57" s="13"/>
      <c r="I57" s="2"/>
    </row>
    <row r="58" spans="1:9" x14ac:dyDescent="0.2">
      <c r="D58" s="3"/>
      <c r="E58" s="3"/>
      <c r="F58" s="11"/>
      <c r="G58" s="12"/>
      <c r="H58" s="13"/>
      <c r="I58" s="2"/>
    </row>
    <row r="59" spans="1:9" x14ac:dyDescent="0.2">
      <c r="D59" s="3"/>
      <c r="E59" s="3"/>
      <c r="F59" s="15"/>
      <c r="G59" s="12"/>
      <c r="H59" s="13"/>
      <c r="I59" s="2"/>
    </row>
    <row r="60" spans="1:9" x14ac:dyDescent="0.2">
      <c r="F60" s="15"/>
      <c r="G60" s="12"/>
      <c r="H60" s="13"/>
      <c r="I60" s="2"/>
    </row>
    <row r="61" spans="1:9" x14ac:dyDescent="0.2">
      <c r="F61" s="17"/>
      <c r="G61" s="12"/>
      <c r="H61" s="13"/>
      <c r="I61" s="4"/>
    </row>
  </sheetData>
  <mergeCells count="2">
    <mergeCell ref="A53:C53"/>
    <mergeCell ref="A55:C55"/>
  </mergeCells>
  <printOptions gridLines="1"/>
  <pageMargins left="0.7" right="0.7" top="0.75" bottom="0.75" header="0.3" footer="0.3"/>
  <pageSetup scale="69" orientation="portrait" horizontalDpi="300" verticalDpi="300" r:id="rId1"/>
  <headerFooter>
    <oddHeader>&amp;C&amp;"-,Bold"UMass Conquering Diseases
Biorepository Specimen and Data Abstraction Fee Schedule
&amp;R&amp;D</oddHeader>
    <oddFooter>&amp;C&amp;P of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abSelected="1" zoomScaleNormal="100" workbookViewId="0">
      <selection activeCell="A2" sqref="A2"/>
    </sheetView>
  </sheetViews>
  <sheetFormatPr defaultColWidth="9.140625" defaultRowHeight="12.75" x14ac:dyDescent="0.2"/>
  <cols>
    <col min="1" max="1" width="79.7109375" style="10" customWidth="1"/>
    <col min="2" max="2" width="16.28515625" style="20" customWidth="1"/>
    <col min="3" max="3" width="16.85546875" style="20" customWidth="1"/>
    <col min="4" max="4" width="26.85546875" style="10" customWidth="1"/>
    <col min="5" max="5" width="11.7109375" style="37" customWidth="1"/>
    <col min="6" max="7" width="10" style="10" customWidth="1"/>
    <col min="8" max="16384" width="9.140625" style="10"/>
  </cols>
  <sheetData>
    <row r="1" spans="1:13" ht="18" x14ac:dyDescent="0.25">
      <c r="A1" s="33" t="s">
        <v>37</v>
      </c>
    </row>
    <row r="2" spans="1:13" ht="28.5" customHeight="1" x14ac:dyDescent="0.2">
      <c r="A2" s="6" t="s">
        <v>0</v>
      </c>
      <c r="B2" s="7" t="s">
        <v>1</v>
      </c>
      <c r="C2" s="8" t="s">
        <v>2</v>
      </c>
      <c r="D2" s="1"/>
      <c r="E2" s="38"/>
      <c r="F2" s="3"/>
      <c r="G2" s="3"/>
      <c r="H2" s="9"/>
    </row>
    <row r="3" spans="1:13" ht="15" customHeight="1" x14ac:dyDescent="0.2">
      <c r="A3" s="11" t="s">
        <v>3</v>
      </c>
      <c r="B3" s="10"/>
      <c r="C3" s="10"/>
      <c r="D3" s="1"/>
      <c r="E3" s="39"/>
      <c r="F3" s="3"/>
      <c r="G3" s="3"/>
      <c r="H3" s="9"/>
    </row>
    <row r="4" spans="1:13" ht="15" customHeight="1" x14ac:dyDescent="0.2">
      <c r="A4" s="35" t="s">
        <v>24</v>
      </c>
      <c r="B4" s="12">
        <v>175</v>
      </c>
      <c r="C4" s="13">
        <f>B4*0.75</f>
        <v>131.25</v>
      </c>
      <c r="D4" s="1"/>
      <c r="E4" s="41"/>
      <c r="F4" s="2"/>
      <c r="G4" s="3"/>
      <c r="H4" s="9"/>
    </row>
    <row r="5" spans="1:13" ht="15" customHeight="1" x14ac:dyDescent="0.2">
      <c r="A5" s="23" t="s">
        <v>26</v>
      </c>
      <c r="B5" s="12">
        <v>75</v>
      </c>
      <c r="C5" s="13">
        <f>B5*0.8</f>
        <v>60</v>
      </c>
      <c r="D5" s="1"/>
      <c r="E5" s="42"/>
      <c r="F5" s="3"/>
      <c r="G5" s="3"/>
      <c r="H5" s="9"/>
    </row>
    <row r="6" spans="1:13" ht="15" customHeight="1" x14ac:dyDescent="0.2">
      <c r="A6" s="35" t="s">
        <v>35</v>
      </c>
      <c r="B6" s="12">
        <v>275</v>
      </c>
      <c r="C6" s="13">
        <f>B6*0.75</f>
        <v>206.25</v>
      </c>
      <c r="D6" s="1"/>
      <c r="E6" s="42"/>
      <c r="F6" s="3"/>
      <c r="G6" s="3"/>
      <c r="H6" s="9"/>
    </row>
    <row r="7" spans="1:13" ht="15" customHeight="1" x14ac:dyDescent="0.2">
      <c r="A7" s="11" t="s">
        <v>4</v>
      </c>
      <c r="B7" s="12"/>
      <c r="C7" s="13"/>
      <c r="D7" s="3"/>
      <c r="E7" s="42"/>
      <c r="F7" s="3"/>
      <c r="G7" s="3"/>
      <c r="H7" s="9"/>
    </row>
    <row r="8" spans="1:13" ht="15" customHeight="1" x14ac:dyDescent="0.2">
      <c r="A8" s="35" t="s">
        <v>24</v>
      </c>
      <c r="B8" s="12"/>
      <c r="C8" s="13"/>
      <c r="D8" s="3"/>
      <c r="E8" s="42"/>
      <c r="F8" s="3"/>
      <c r="G8" s="3"/>
      <c r="H8" s="9"/>
    </row>
    <row r="9" spans="1:13" ht="15" customHeight="1" x14ac:dyDescent="0.2">
      <c r="A9" s="23" t="s">
        <v>26</v>
      </c>
      <c r="B9" s="12"/>
      <c r="C9" s="13"/>
      <c r="D9" s="3"/>
      <c r="E9" s="42"/>
      <c r="F9" s="3"/>
      <c r="G9" s="3"/>
      <c r="H9" s="9"/>
    </row>
    <row r="10" spans="1:13" ht="15" customHeight="1" x14ac:dyDescent="0.2">
      <c r="A10" s="35" t="s">
        <v>35</v>
      </c>
      <c r="B10" s="12"/>
      <c r="C10" s="13"/>
      <c r="D10" s="3"/>
      <c r="E10" s="42"/>
      <c r="F10" s="3"/>
      <c r="G10" s="3"/>
      <c r="H10" s="9"/>
    </row>
    <row r="11" spans="1:13" ht="15" customHeight="1" x14ac:dyDescent="0.2">
      <c r="A11" s="11" t="s">
        <v>5</v>
      </c>
      <c r="B11" s="12"/>
      <c r="C11" s="13"/>
      <c r="D11" s="3"/>
      <c r="E11" s="42"/>
      <c r="F11" s="3"/>
      <c r="G11" s="3"/>
      <c r="H11" s="9"/>
    </row>
    <row r="12" spans="1:13" ht="15" customHeight="1" x14ac:dyDescent="0.2">
      <c r="A12" s="14" t="s">
        <v>6</v>
      </c>
      <c r="B12" s="12">
        <v>200</v>
      </c>
      <c r="C12" s="13">
        <f>B12*0.75</f>
        <v>150</v>
      </c>
      <c r="D12" s="1"/>
      <c r="E12" s="42"/>
      <c r="F12" s="3"/>
      <c r="G12" s="3"/>
      <c r="H12" s="9"/>
    </row>
    <row r="13" spans="1:13" ht="15" customHeight="1" x14ac:dyDescent="0.2">
      <c r="A13" s="15" t="s">
        <v>20</v>
      </c>
      <c r="B13" s="12" t="s">
        <v>7</v>
      </c>
      <c r="C13" s="12" t="s">
        <v>7</v>
      </c>
      <c r="E13" s="43"/>
      <c r="F13" s="3"/>
      <c r="G13" s="3"/>
      <c r="H13" s="9"/>
    </row>
    <row r="14" spans="1:13" ht="15" customHeight="1" x14ac:dyDescent="0.2">
      <c r="A14" s="15" t="s">
        <v>19</v>
      </c>
      <c r="B14" s="12">
        <v>700</v>
      </c>
      <c r="C14" s="13">
        <f>B14*0.75</f>
        <v>525</v>
      </c>
      <c r="D14" s="3"/>
      <c r="E14" s="38"/>
      <c r="F14" s="3"/>
      <c r="G14" s="3"/>
      <c r="H14" s="9"/>
      <c r="J14" s="11"/>
    </row>
    <row r="15" spans="1:13" ht="22.5" x14ac:dyDescent="0.2">
      <c r="A15" s="16" t="s">
        <v>8</v>
      </c>
      <c r="B15" s="12"/>
      <c r="C15" s="13"/>
      <c r="D15" s="3"/>
      <c r="E15" s="38"/>
      <c r="F15" s="3"/>
      <c r="G15" s="3"/>
      <c r="H15" s="9"/>
      <c r="J15" s="35"/>
      <c r="K15" s="12"/>
      <c r="L15" s="13"/>
      <c r="M15" s="2"/>
    </row>
    <row r="16" spans="1:13" ht="15" customHeight="1" x14ac:dyDescent="0.2">
      <c r="A16" s="11" t="s">
        <v>9</v>
      </c>
      <c r="B16" s="12"/>
      <c r="C16" s="13"/>
      <c r="D16" s="3"/>
      <c r="E16" s="38"/>
      <c r="F16" s="3"/>
      <c r="G16" s="3"/>
      <c r="H16" s="9"/>
      <c r="J16" s="22"/>
      <c r="K16" s="12"/>
      <c r="L16" s="13"/>
      <c r="M16" s="2"/>
    </row>
    <row r="17" spans="1:13" ht="15" customHeight="1" x14ac:dyDescent="0.2">
      <c r="A17" s="15" t="s">
        <v>27</v>
      </c>
      <c r="B17" s="12">
        <v>200</v>
      </c>
      <c r="C17" s="13">
        <f t="shared" ref="C17" si="0">B17*0.75</f>
        <v>150</v>
      </c>
      <c r="D17" s="1"/>
      <c r="E17" s="40"/>
      <c r="H17" s="9"/>
      <c r="J17" s="35"/>
      <c r="K17" s="12"/>
      <c r="L17" s="13"/>
      <c r="M17" s="2"/>
    </row>
    <row r="18" spans="1:13" ht="15" customHeight="1" x14ac:dyDescent="0.2">
      <c r="A18" s="15" t="s">
        <v>28</v>
      </c>
      <c r="B18" s="12">
        <v>400</v>
      </c>
      <c r="C18" s="13">
        <v>400</v>
      </c>
      <c r="D18" s="3"/>
      <c r="E18" s="38"/>
      <c r="F18" s="3"/>
      <c r="G18" s="3"/>
      <c r="H18" s="9"/>
      <c r="J18" s="11"/>
      <c r="K18" s="12"/>
      <c r="L18" s="13"/>
      <c r="M18" s="2"/>
    </row>
    <row r="19" spans="1:13" ht="22.5" x14ac:dyDescent="0.2">
      <c r="A19" s="17" t="s">
        <v>29</v>
      </c>
      <c r="B19" s="12"/>
      <c r="C19" s="13"/>
      <c r="D19" s="3"/>
      <c r="E19" s="38"/>
      <c r="F19" s="3"/>
      <c r="G19" s="3"/>
      <c r="H19" s="9"/>
      <c r="J19" s="35"/>
      <c r="K19" s="12"/>
      <c r="L19" s="13"/>
      <c r="M19" s="2"/>
    </row>
    <row r="20" spans="1:13" x14ac:dyDescent="0.2">
      <c r="A20" s="17"/>
      <c r="B20" s="12"/>
      <c r="C20" s="13"/>
      <c r="D20" s="3"/>
      <c r="E20" s="38"/>
      <c r="F20" s="3"/>
      <c r="G20" s="3"/>
      <c r="H20" s="9"/>
      <c r="J20" s="22"/>
      <c r="K20" s="12"/>
      <c r="L20" s="13"/>
      <c r="M20" s="2"/>
    </row>
    <row r="21" spans="1:13" ht="25.5" customHeight="1" x14ac:dyDescent="0.25">
      <c r="A21" s="6" t="s">
        <v>11</v>
      </c>
      <c r="B21" s="12"/>
      <c r="C21" s="13"/>
      <c r="D21" s="3"/>
      <c r="E21" s="41"/>
      <c r="F21" s="2"/>
      <c r="G21" s="44"/>
      <c r="H21" s="44"/>
      <c r="I21" s="45"/>
      <c r="J21" s="44"/>
      <c r="K21" s="12"/>
      <c r="L21" s="13"/>
      <c r="M21" s="2"/>
    </row>
    <row r="22" spans="1:13" ht="15" customHeight="1" x14ac:dyDescent="0.25">
      <c r="A22" s="6" t="s">
        <v>31</v>
      </c>
      <c r="B22" s="12"/>
      <c r="C22" s="13"/>
      <c r="D22" s="3"/>
      <c r="E22" s="42"/>
      <c r="F22" s="3"/>
      <c r="G22" s="44"/>
      <c r="H22" s="44"/>
      <c r="I22" s="45"/>
      <c r="J22" s="44"/>
      <c r="K22" s="12"/>
      <c r="L22" s="13"/>
      <c r="M22" s="2"/>
    </row>
    <row r="23" spans="1:13" ht="15" customHeight="1" x14ac:dyDescent="0.25">
      <c r="A23" s="14" t="s">
        <v>12</v>
      </c>
      <c r="B23" s="12">
        <v>25</v>
      </c>
      <c r="C23" s="13">
        <f>B23*0.75</f>
        <v>18.75</v>
      </c>
      <c r="E23" s="42"/>
      <c r="F23" s="3"/>
      <c r="G23" s="44"/>
      <c r="H23" s="44"/>
      <c r="I23" s="45"/>
      <c r="J23" s="44"/>
      <c r="K23" s="12"/>
      <c r="L23" s="13"/>
      <c r="M23" s="2"/>
    </row>
    <row r="24" spans="1:13" ht="15" customHeight="1" x14ac:dyDescent="0.25">
      <c r="A24" s="10" t="s">
        <v>13</v>
      </c>
      <c r="B24" s="12">
        <v>75</v>
      </c>
      <c r="C24" s="13">
        <f>B24*0.8</f>
        <v>60</v>
      </c>
      <c r="E24" s="42"/>
      <c r="F24" s="3"/>
      <c r="G24" s="44"/>
      <c r="H24" s="44"/>
      <c r="I24" s="45"/>
      <c r="J24" s="44"/>
      <c r="K24" s="12"/>
      <c r="L24" s="12"/>
      <c r="M24" s="12"/>
    </row>
    <row r="25" spans="1:13" ht="15" customHeight="1" x14ac:dyDescent="0.25">
      <c r="A25" s="18" t="s">
        <v>16</v>
      </c>
      <c r="B25" s="12">
        <v>100</v>
      </c>
      <c r="C25" s="13">
        <f>B25*0.75</f>
        <v>75</v>
      </c>
      <c r="D25" s="3"/>
      <c r="E25" s="42"/>
      <c r="F25" s="3"/>
      <c r="G25" s="44"/>
      <c r="H25" s="44"/>
      <c r="I25" s="45"/>
      <c r="J25" s="44"/>
      <c r="K25" s="12"/>
      <c r="L25" s="13"/>
      <c r="M25" s="2"/>
    </row>
    <row r="26" spans="1:13" ht="15" x14ac:dyDescent="0.25">
      <c r="A26" s="17"/>
      <c r="B26" s="12"/>
      <c r="C26" s="13"/>
      <c r="D26" s="3"/>
      <c r="E26" s="42"/>
      <c r="F26" s="3"/>
      <c r="G26" s="44"/>
      <c r="H26" s="44"/>
      <c r="I26" s="45"/>
      <c r="J26" s="44"/>
      <c r="K26" s="12"/>
      <c r="L26" s="13"/>
      <c r="M26" s="2"/>
    </row>
    <row r="27" spans="1:13" ht="26.25" x14ac:dyDescent="0.25">
      <c r="A27" s="6" t="s">
        <v>17</v>
      </c>
      <c r="B27" s="7" t="s">
        <v>1</v>
      </c>
      <c r="C27" s="8" t="s">
        <v>2</v>
      </c>
      <c r="D27" s="3"/>
      <c r="E27" s="42"/>
      <c r="F27" s="3"/>
      <c r="G27" s="44"/>
      <c r="H27" s="44"/>
      <c r="I27" s="45"/>
      <c r="J27" s="44"/>
      <c r="K27" s="12"/>
      <c r="L27" s="13"/>
      <c r="M27" s="2"/>
    </row>
    <row r="28" spans="1:13" s="36" customFormat="1" ht="15" customHeight="1" x14ac:dyDescent="0.25">
      <c r="A28" s="35" t="s">
        <v>23</v>
      </c>
      <c r="B28" s="4">
        <v>200</v>
      </c>
      <c r="C28" s="13">
        <f t="shared" ref="C28:C29" si="1">B28*0.75</f>
        <v>150</v>
      </c>
      <c r="D28" s="5"/>
      <c r="E28" s="42"/>
      <c r="F28" s="3"/>
      <c r="G28" s="44"/>
      <c r="H28" s="44"/>
      <c r="I28" s="45"/>
      <c r="J28" s="44"/>
      <c r="K28" s="12"/>
      <c r="L28" s="13"/>
      <c r="M28" s="2"/>
    </row>
    <row r="29" spans="1:13" ht="15" customHeight="1" x14ac:dyDescent="0.25">
      <c r="A29" s="35" t="s">
        <v>18</v>
      </c>
      <c r="B29" s="12">
        <v>250</v>
      </c>
      <c r="C29" s="13">
        <f t="shared" si="1"/>
        <v>187.5</v>
      </c>
      <c r="E29" s="42"/>
      <c r="F29" s="3"/>
      <c r="G29" s="44"/>
      <c r="H29" s="44"/>
      <c r="I29" s="45"/>
      <c r="J29" s="44"/>
      <c r="K29" s="12"/>
      <c r="L29" s="13"/>
      <c r="M29" s="2"/>
    </row>
    <row r="30" spans="1:13" ht="30.75" customHeight="1" x14ac:dyDescent="0.25">
      <c r="A30" s="18" t="s">
        <v>34</v>
      </c>
      <c r="B30" s="12">
        <v>8</v>
      </c>
      <c r="C30" s="13">
        <f>B30*0.75</f>
        <v>6</v>
      </c>
      <c r="E30" s="43"/>
      <c r="F30" s="3"/>
      <c r="G30" s="44"/>
      <c r="H30" s="44"/>
      <c r="I30" s="45"/>
      <c r="J30" s="44"/>
      <c r="K30" s="12"/>
      <c r="L30" s="13"/>
      <c r="M30" s="4"/>
    </row>
    <row r="31" spans="1:13" ht="18" customHeight="1" x14ac:dyDescent="0.25">
      <c r="A31" s="35" t="s">
        <v>14</v>
      </c>
      <c r="B31" s="12">
        <v>8</v>
      </c>
      <c r="C31" s="13">
        <f>B31*0.75</f>
        <v>6</v>
      </c>
      <c r="E31" s="44"/>
      <c r="F31" s="44"/>
      <c r="G31" s="44"/>
      <c r="H31" s="44"/>
      <c r="I31" s="44"/>
      <c r="J31" s="44"/>
      <c r="K31" s="12"/>
      <c r="L31" s="13"/>
      <c r="M31" s="4"/>
    </row>
    <row r="32" spans="1:13" ht="17.25" customHeight="1" x14ac:dyDescent="0.2">
      <c r="A32" s="14" t="s">
        <v>25</v>
      </c>
      <c r="B32" s="12">
        <v>8</v>
      </c>
      <c r="C32" s="13">
        <f>B32*0.75</f>
        <v>6</v>
      </c>
      <c r="G32" s="3"/>
      <c r="H32" s="9"/>
    </row>
    <row r="33" spans="1:9" ht="30.75" customHeight="1" x14ac:dyDescent="0.2">
      <c r="A33" s="28" t="s">
        <v>22</v>
      </c>
      <c r="B33" s="12"/>
      <c r="C33" s="13"/>
      <c r="G33" s="3"/>
      <c r="H33" s="9"/>
    </row>
    <row r="34" spans="1:9" ht="15" customHeight="1" x14ac:dyDescent="0.2">
      <c r="A34" s="25" t="s">
        <v>3</v>
      </c>
      <c r="B34" s="24"/>
      <c r="C34" s="24"/>
      <c r="F34" s="35"/>
      <c r="G34" s="12"/>
      <c r="H34" s="13"/>
      <c r="I34" s="2"/>
    </row>
    <row r="35" spans="1:9" ht="15" customHeight="1" x14ac:dyDescent="0.2">
      <c r="A35" s="30" t="s">
        <v>24</v>
      </c>
      <c r="B35" s="12">
        <v>175</v>
      </c>
      <c r="C35" s="9">
        <v>75</v>
      </c>
      <c r="F35" s="35"/>
      <c r="G35" s="12"/>
      <c r="H35" s="13"/>
      <c r="I35" s="2"/>
    </row>
    <row r="36" spans="1:9" ht="15" customHeight="1" x14ac:dyDescent="0.2">
      <c r="A36" s="30" t="s">
        <v>30</v>
      </c>
      <c r="B36" s="12">
        <v>75</v>
      </c>
      <c r="C36" s="9">
        <f>B36*0.75</f>
        <v>56.25</v>
      </c>
      <c r="F36" s="35"/>
      <c r="G36" s="12"/>
      <c r="H36" s="13"/>
      <c r="I36" s="2"/>
    </row>
    <row r="37" spans="1:9" ht="15" customHeight="1" x14ac:dyDescent="0.2">
      <c r="A37" s="35" t="s">
        <v>36</v>
      </c>
      <c r="B37" s="12">
        <v>275</v>
      </c>
      <c r="C37" s="9">
        <f>B37*0.75</f>
        <v>206.25</v>
      </c>
      <c r="F37" s="35"/>
      <c r="G37" s="12"/>
      <c r="H37" s="13"/>
      <c r="I37" s="2"/>
    </row>
    <row r="38" spans="1:9" ht="15" customHeight="1" x14ac:dyDescent="0.2">
      <c r="A38" s="25" t="s">
        <v>4</v>
      </c>
      <c r="B38" s="10"/>
      <c r="C38" s="9"/>
      <c r="F38" s="35"/>
      <c r="G38" s="12"/>
      <c r="H38" s="13"/>
      <c r="I38" s="2"/>
    </row>
    <row r="39" spans="1:9" ht="15" customHeight="1" x14ac:dyDescent="0.2">
      <c r="A39" s="30" t="s">
        <v>24</v>
      </c>
      <c r="B39" s="12">
        <v>175</v>
      </c>
      <c r="C39" s="9">
        <v>75</v>
      </c>
      <c r="F39" s="35"/>
      <c r="G39" s="12"/>
      <c r="H39" s="13"/>
      <c r="I39" s="2"/>
    </row>
    <row r="40" spans="1:9" ht="15" customHeight="1" x14ac:dyDescent="0.2">
      <c r="A40" s="30" t="s">
        <v>30</v>
      </c>
      <c r="B40" s="12">
        <v>75</v>
      </c>
      <c r="C40" s="9">
        <f>B40*0.75</f>
        <v>56.25</v>
      </c>
      <c r="F40" s="35"/>
      <c r="G40" s="12"/>
      <c r="H40" s="13"/>
      <c r="I40" s="2"/>
    </row>
    <row r="41" spans="1:9" ht="15" customHeight="1" x14ac:dyDescent="0.2">
      <c r="A41" s="35" t="s">
        <v>36</v>
      </c>
      <c r="B41" s="12">
        <v>275</v>
      </c>
      <c r="C41" s="9">
        <f>B41*0.75</f>
        <v>206.25</v>
      </c>
      <c r="F41" s="35"/>
      <c r="G41" s="12"/>
      <c r="H41" s="13"/>
      <c r="I41" s="2"/>
    </row>
    <row r="42" spans="1:9" ht="15" customHeight="1" x14ac:dyDescent="0.2">
      <c r="A42" s="25" t="s">
        <v>5</v>
      </c>
      <c r="B42" s="10"/>
      <c r="C42" s="9"/>
      <c r="F42" s="35"/>
      <c r="G42" s="12"/>
      <c r="H42" s="13"/>
      <c r="I42" s="2"/>
    </row>
    <row r="43" spans="1:9" ht="15" customHeight="1" x14ac:dyDescent="0.2">
      <c r="A43" s="27" t="s">
        <v>6</v>
      </c>
      <c r="B43" s="10">
        <v>200</v>
      </c>
      <c r="C43" s="9">
        <f>B43*0.75</f>
        <v>150</v>
      </c>
      <c r="F43" s="35"/>
      <c r="G43" s="12"/>
      <c r="H43" s="13"/>
      <c r="I43" s="2"/>
    </row>
    <row r="44" spans="1:9" ht="15" customHeight="1" x14ac:dyDescent="0.2">
      <c r="A44" s="23" t="s">
        <v>20</v>
      </c>
      <c r="B44" s="12" t="s">
        <v>7</v>
      </c>
      <c r="C44" s="12" t="s">
        <v>7</v>
      </c>
      <c r="F44" s="35"/>
      <c r="G44" s="12"/>
      <c r="H44" s="13"/>
      <c r="I44" s="2"/>
    </row>
    <row r="45" spans="1:9" ht="15" customHeight="1" x14ac:dyDescent="0.2">
      <c r="A45" s="23" t="s">
        <v>19</v>
      </c>
      <c r="B45" s="10">
        <v>700</v>
      </c>
      <c r="C45" s="9">
        <f>B45*0.75</f>
        <v>525</v>
      </c>
      <c r="F45" s="35"/>
      <c r="G45" s="12"/>
      <c r="H45" s="13"/>
      <c r="I45" s="2"/>
    </row>
    <row r="46" spans="1:9" ht="22.5" x14ac:dyDescent="0.2">
      <c r="A46" s="29" t="s">
        <v>8</v>
      </c>
      <c r="B46" s="10"/>
      <c r="C46" s="9"/>
      <c r="F46" s="35"/>
      <c r="G46" s="12"/>
      <c r="H46" s="13"/>
      <c r="I46" s="2"/>
    </row>
    <row r="47" spans="1:9" ht="15" customHeight="1" x14ac:dyDescent="0.2">
      <c r="A47" s="25" t="s">
        <v>9</v>
      </c>
      <c r="B47" s="10"/>
      <c r="C47" s="9"/>
      <c r="F47" s="35"/>
      <c r="G47" s="12"/>
      <c r="H47" s="13"/>
      <c r="I47" s="2"/>
    </row>
    <row r="48" spans="1:9" ht="15" customHeight="1" x14ac:dyDescent="0.2">
      <c r="A48" s="23" t="s">
        <v>10</v>
      </c>
      <c r="B48" s="10">
        <v>200</v>
      </c>
      <c r="C48" s="9">
        <f t="shared" ref="C48" si="2">B48*0.75</f>
        <v>150</v>
      </c>
      <c r="F48" s="35"/>
      <c r="G48" s="12"/>
      <c r="H48" s="13"/>
      <c r="I48" s="2"/>
    </row>
    <row r="49" spans="1:9" x14ac:dyDescent="0.2">
      <c r="A49" s="23" t="s">
        <v>28</v>
      </c>
      <c r="B49" s="12">
        <v>400</v>
      </c>
      <c r="C49" s="13">
        <v>400</v>
      </c>
      <c r="F49" s="35"/>
      <c r="G49" s="12"/>
      <c r="H49" s="13"/>
      <c r="I49" s="2"/>
    </row>
    <row r="50" spans="1:9" ht="22.5" x14ac:dyDescent="0.2">
      <c r="A50" s="17" t="s">
        <v>29</v>
      </c>
      <c r="B50" s="24"/>
      <c r="C50" s="26"/>
      <c r="F50" s="35"/>
      <c r="G50" s="12"/>
      <c r="H50" s="13"/>
      <c r="I50" s="2"/>
    </row>
    <row r="51" spans="1:9" ht="15" customHeight="1" x14ac:dyDescent="0.2">
      <c r="B51" s="10"/>
      <c r="C51" s="10"/>
      <c r="F51" s="35"/>
      <c r="G51" s="12"/>
      <c r="H51" s="13"/>
      <c r="I51" s="2"/>
    </row>
    <row r="52" spans="1:9" x14ac:dyDescent="0.2">
      <c r="A52" s="11" t="s">
        <v>15</v>
      </c>
      <c r="B52" s="12"/>
      <c r="C52" s="12"/>
      <c r="F52" s="35"/>
      <c r="G52" s="12"/>
      <c r="H52" s="13"/>
      <c r="I52" s="2"/>
    </row>
    <row r="53" spans="1:9" ht="45" customHeight="1" x14ac:dyDescent="0.2">
      <c r="A53" s="46" t="s">
        <v>21</v>
      </c>
      <c r="B53" s="46"/>
      <c r="C53" s="46"/>
      <c r="D53" s="3"/>
      <c r="E53" s="38"/>
      <c r="F53" s="11"/>
      <c r="G53" s="12"/>
      <c r="H53" s="13"/>
      <c r="I53" s="2"/>
    </row>
    <row r="54" spans="1:9" x14ac:dyDescent="0.2">
      <c r="B54" s="12"/>
      <c r="C54" s="12"/>
      <c r="D54" s="3"/>
      <c r="E54" s="38"/>
      <c r="F54" s="14"/>
      <c r="G54" s="12"/>
      <c r="H54" s="13"/>
      <c r="I54" s="2"/>
    </row>
    <row r="55" spans="1:9" ht="28.5" customHeight="1" x14ac:dyDescent="0.2">
      <c r="A55" s="47" t="s">
        <v>32</v>
      </c>
      <c r="B55" s="47"/>
      <c r="C55" s="47"/>
      <c r="D55" s="3"/>
      <c r="E55" s="38"/>
      <c r="F55" s="15"/>
      <c r="G55" s="12"/>
      <c r="H55" s="12"/>
      <c r="I55" s="12"/>
    </row>
    <row r="56" spans="1:9" x14ac:dyDescent="0.2">
      <c r="B56" s="12"/>
      <c r="C56" s="12"/>
      <c r="D56" s="3"/>
      <c r="E56" s="38"/>
      <c r="F56" s="15"/>
      <c r="G56" s="12"/>
      <c r="H56" s="13"/>
      <c r="I56" s="2"/>
    </row>
    <row r="57" spans="1:9" x14ac:dyDescent="0.2">
      <c r="D57" s="3"/>
      <c r="E57" s="38"/>
      <c r="F57" s="16"/>
      <c r="G57" s="12"/>
      <c r="H57" s="13"/>
      <c r="I57" s="2"/>
    </row>
    <row r="58" spans="1:9" x14ac:dyDescent="0.2">
      <c r="D58" s="3"/>
      <c r="E58" s="38"/>
      <c r="F58" s="11"/>
      <c r="G58" s="12"/>
      <c r="H58" s="13"/>
      <c r="I58" s="2"/>
    </row>
    <row r="59" spans="1:9" x14ac:dyDescent="0.2">
      <c r="D59" s="3"/>
      <c r="E59" s="38"/>
      <c r="F59" s="15"/>
      <c r="G59" s="12"/>
      <c r="H59" s="13"/>
      <c r="I59" s="2"/>
    </row>
    <row r="60" spans="1:9" x14ac:dyDescent="0.2">
      <c r="F60" s="15"/>
      <c r="G60" s="12"/>
      <c r="H60" s="13"/>
      <c r="I60" s="2"/>
    </row>
    <row r="61" spans="1:9" x14ac:dyDescent="0.2">
      <c r="F61" s="17"/>
      <c r="G61" s="12"/>
      <c r="H61" s="13"/>
      <c r="I61" s="4"/>
    </row>
  </sheetData>
  <mergeCells count="2">
    <mergeCell ref="A53:C53"/>
    <mergeCell ref="A55:C55"/>
  </mergeCells>
  <printOptions gridLines="1"/>
  <pageMargins left="0.7" right="0.7" top="0.75" bottom="0.75" header="0.3" footer="0.3"/>
  <pageSetup scale="69" orientation="portrait" horizontalDpi="300" verticalDpi="300" r:id="rId1"/>
  <headerFooter>
    <oddHeader>&amp;C&amp;"-,Bold"UMass Conquering Diseases
Biorepository Specimen and Data Abstraction Fee Schedule
&amp;R&amp;D</oddHeader>
    <oddFooter>&amp;C&amp;P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External fees</vt:lpstr>
      <vt:lpstr>External fees (2)</vt:lpstr>
      <vt:lpstr>'External fees'!Print_Area</vt:lpstr>
      <vt:lpstr>'External fees (2)'!Print_Area</vt:lpstr>
    </vt:vector>
  </TitlesOfParts>
  <Company>UMASS Medical School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rulnicks</dc:creator>
  <cp:lastModifiedBy>Information Technology</cp:lastModifiedBy>
  <cp:lastPrinted>2016-07-22T17:18:21Z</cp:lastPrinted>
  <dcterms:created xsi:type="dcterms:W3CDTF">2014-10-03T19:59:58Z</dcterms:created>
  <dcterms:modified xsi:type="dcterms:W3CDTF">2016-07-22T17:18:23Z</dcterms:modified>
</cp:coreProperties>
</file>